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记账\2026\"/>
    </mc:Choice>
  </mc:AlternateContent>
  <xr:revisionPtr revIDLastSave="0" documentId="13_ncr:1_{D210B247-28D2-4879-AAA0-3D86937B41BD}" xr6:coauthVersionLast="47" xr6:coauthVersionMax="47" xr10:uidLastSave="{00000000-0000-0000-0000-000000000000}"/>
  <bookViews>
    <workbookView xWindow="-110" yWindow="-110" windowWidth="38620" windowHeight="21220" xr2:uid="{81549885-D852-494A-8B1A-B53FC7C3F909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5" i="1"/>
  <c r="E35" i="1"/>
  <c r="D35" i="1"/>
  <c r="C35" i="1"/>
  <c r="B3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 l="1"/>
  <c r="B1" i="1" s="1"/>
</calcChain>
</file>

<file path=xl/sharedStrings.xml><?xml version="1.0" encoding="utf-8"?>
<sst xmlns="http://schemas.openxmlformats.org/spreadsheetml/2006/main" count="23" uniqueCount="20">
  <si>
    <t>日期</t>
    <phoneticPr fontId="1" type="noConversion"/>
  </si>
  <si>
    <t>收入</t>
    <phoneticPr fontId="1" type="noConversion"/>
  </si>
  <si>
    <t>总余额</t>
    <phoneticPr fontId="1" type="noConversion"/>
  </si>
  <si>
    <t>餐饮</t>
    <phoneticPr fontId="1" type="noConversion"/>
  </si>
  <si>
    <t>交通</t>
    <phoneticPr fontId="1" type="noConversion"/>
  </si>
  <si>
    <t>购物</t>
    <phoneticPr fontId="1" type="noConversion"/>
  </si>
  <si>
    <t>水电费</t>
    <phoneticPr fontId="1" type="noConversion"/>
  </si>
  <si>
    <t>其他</t>
    <phoneticPr fontId="1" type="noConversion"/>
  </si>
  <si>
    <t>一天总支出</t>
    <phoneticPr fontId="1" type="noConversion"/>
  </si>
  <si>
    <t>本月汇总</t>
    <phoneticPr fontId="1" type="noConversion"/>
  </si>
  <si>
    <t>金额</t>
    <phoneticPr fontId="1" type="noConversion"/>
  </si>
  <si>
    <t>换驾照</t>
    <phoneticPr fontId="1" type="noConversion"/>
  </si>
  <si>
    <t>话费</t>
    <phoneticPr fontId="1" type="noConversion"/>
  </si>
  <si>
    <t>公益</t>
    <phoneticPr fontId="1" type="noConversion"/>
  </si>
  <si>
    <t>美团还款</t>
    <phoneticPr fontId="1" type="noConversion"/>
  </si>
  <si>
    <t>云服务器/年</t>
    <phoneticPr fontId="1" type="noConversion"/>
  </si>
  <si>
    <t>火车票</t>
    <phoneticPr fontId="1" type="noConversion"/>
  </si>
  <si>
    <t>物业费</t>
    <phoneticPr fontId="1" type="noConversion"/>
  </si>
  <si>
    <t>阿里云</t>
    <phoneticPr fontId="1" type="noConversion"/>
  </si>
  <si>
    <t>机票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</si>
</sst>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8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57798D8-78F9-4CEE-8AEC-D31399D6F886}" name="表7" displayName="表7" ref="A3:H35" totalsRowShown="0">
  <autoFilter ref="A3:H35" xr:uid="{057798D8-78F9-4CEE-8AEC-D31399D6F886}"/>
  <tableColumns count="8">
    <tableColumn id="1" xr3:uid="{9538BD82-1D74-4B12-86E7-BD5B549BA489}" name="日期"/>
    <tableColumn id="2" xr3:uid="{A198031B-AFB4-456E-8462-DC1FF4E2BC93}" name="收入"/>
    <tableColumn id="3" xr3:uid="{656E8E98-AB0E-4D27-BD04-959DC93DEE60}" name="餐饮"/>
    <tableColumn id="4" xr3:uid="{0E7431AE-D1FE-4A3C-A3AE-115886C743D1}" name="交通"/>
    <tableColumn id="5" xr3:uid="{EE553A42-2CA7-4FE9-ACA6-CF49337BD6BB}" name="购物"/>
    <tableColumn id="6" xr3:uid="{B40415D0-A440-4CFD-8ED6-066E61A9EA20}" name="其他"/>
    <tableColumn id="7" xr3:uid="{F5FBDB90-42A9-4185-8103-7E40E52AF0A1}" name="金额"/>
    <tableColumn id="8" xr3:uid="{F8503064-344B-4698-A4A4-9BA952A91DB5}" name="一天总支出" dataDxfId="0">
      <calculatedColumnFormula>SUM(表7[[#This Row],[餐饮]]+表7[[#This Row],[交通]]+表7[[#This Row],[购物]]+表7[[#This Row],[金额]])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2CD0-F305-4D02-9D5C-2D9D8535FD58}">
  <dimension ref="A1:H35"/>
  <sheetViews>
    <sheetView tabSelected="1" zoomScaleNormal="100" workbookViewId="0">
      <selection activeCell="N19" sqref="N19"/>
    </sheetView>
  </sheetViews>
  <sheetFormatPr defaultRowHeight="14" x14ac:dyDescent="0.3"/>
  <cols>
    <col min="2" max="2" width="10" customWidth="1"/>
    <col min="6" max="6" width="11.75" customWidth="1"/>
    <col min="7" max="7" width="7.25" customWidth="1"/>
    <col min="8" max="8" width="17.33203125" customWidth="1"/>
    <col min="9" max="17" width="8.58203125" customWidth="1"/>
  </cols>
  <sheetData>
    <row r="1" spans="1:8" x14ac:dyDescent="0.3">
      <c r="A1" s="3" t="s">
        <v>2</v>
      </c>
      <c r="B1" s="4">
        <f>SUM(50152.35+B35-H35)</f>
        <v>56585.599999999999</v>
      </c>
      <c r="C1" s="4"/>
      <c r="D1" s="4"/>
    </row>
    <row r="3" spans="1:8" x14ac:dyDescent="0.3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7</v>
      </c>
      <c r="G3" t="s">
        <v>10</v>
      </c>
      <c r="H3" t="s">
        <v>8</v>
      </c>
    </row>
    <row r="4" spans="1:8" x14ac:dyDescent="0.3">
      <c r="A4" s="1">
        <v>45658</v>
      </c>
      <c r="B4">
        <v>0</v>
      </c>
      <c r="C4">
        <v>86</v>
      </c>
      <c r="D4">
        <v>15.2</v>
      </c>
      <c r="E4">
        <v>78.790000000000006</v>
      </c>
      <c r="F4" t="s">
        <v>11</v>
      </c>
      <c r="G4">
        <v>25</v>
      </c>
      <c r="H4" s="2">
        <f>SUM(表7[[#This Row],[餐饮]]+表7[[#This Row],[交通]]+表7[[#This Row],[购物]]+表7[[#This Row],[金额]])</f>
        <v>204.99</v>
      </c>
    </row>
    <row r="5" spans="1:8" x14ac:dyDescent="0.3">
      <c r="A5" s="1">
        <v>45659</v>
      </c>
      <c r="B5">
        <v>0</v>
      </c>
      <c r="C5">
        <v>163.30000000000001</v>
      </c>
      <c r="D5">
        <v>11.1</v>
      </c>
      <c r="E5">
        <v>23.23</v>
      </c>
      <c r="F5" t="s">
        <v>12</v>
      </c>
      <c r="G5">
        <v>50</v>
      </c>
      <c r="H5" s="2">
        <f>SUM(表7[[#This Row],[餐饮]]+表7[[#This Row],[交通]]+表7[[#This Row],[购物]]+表7[[#This Row],[金额]])</f>
        <v>247.63</v>
      </c>
    </row>
    <row r="6" spans="1:8" x14ac:dyDescent="0.3">
      <c r="A6" s="1">
        <v>45660</v>
      </c>
      <c r="B6">
        <v>0</v>
      </c>
      <c r="C6">
        <v>43</v>
      </c>
      <c r="D6">
        <v>0</v>
      </c>
      <c r="E6">
        <v>11</v>
      </c>
      <c r="H6" s="2">
        <f>SUM(表7[[#This Row],[餐饮]]+表7[[#This Row],[交通]]+表7[[#This Row],[购物]]+表7[[#This Row],[金额]])</f>
        <v>54</v>
      </c>
    </row>
    <row r="7" spans="1:8" x14ac:dyDescent="0.3">
      <c r="A7" s="1">
        <v>45661</v>
      </c>
      <c r="B7">
        <v>0</v>
      </c>
      <c r="C7">
        <v>90.02</v>
      </c>
      <c r="D7">
        <v>7.2</v>
      </c>
      <c r="E7">
        <v>21.3</v>
      </c>
      <c r="F7" t="s">
        <v>13</v>
      </c>
      <c r="G7">
        <v>30</v>
      </c>
      <c r="H7" s="2">
        <f>SUM(表7[[#This Row],[餐饮]]+表7[[#This Row],[交通]]+表7[[#This Row],[购物]]+表7[[#This Row],[金额]])</f>
        <v>148.51999999999998</v>
      </c>
    </row>
    <row r="8" spans="1:8" x14ac:dyDescent="0.3">
      <c r="A8" s="1">
        <v>45662</v>
      </c>
      <c r="B8">
        <v>0</v>
      </c>
      <c r="C8">
        <v>117.7</v>
      </c>
      <c r="D8">
        <v>7.2</v>
      </c>
      <c r="E8">
        <v>3</v>
      </c>
      <c r="F8" t="s">
        <v>6</v>
      </c>
      <c r="G8">
        <v>246.2</v>
      </c>
      <c r="H8" s="2">
        <f>SUM(表7[[#This Row],[餐饮]]+表7[[#This Row],[交通]]+表7[[#This Row],[购物]]+表7[[#This Row],[金额]])</f>
        <v>374.1</v>
      </c>
    </row>
    <row r="9" spans="1:8" x14ac:dyDescent="0.3">
      <c r="A9" s="1">
        <v>45663</v>
      </c>
      <c r="B9">
        <v>0.88</v>
      </c>
      <c r="C9">
        <v>39.4</v>
      </c>
      <c r="D9">
        <v>7.2</v>
      </c>
      <c r="E9">
        <v>86.6</v>
      </c>
      <c r="H9" s="2">
        <f>SUM(表7[[#This Row],[餐饮]]+表7[[#This Row],[交通]]+表7[[#This Row],[购物]]+表7[[#This Row],[金额]])</f>
        <v>133.19999999999999</v>
      </c>
    </row>
    <row r="10" spans="1:8" x14ac:dyDescent="0.3">
      <c r="A10" s="1">
        <v>45664</v>
      </c>
      <c r="B10">
        <v>0</v>
      </c>
      <c r="C10">
        <v>29.4</v>
      </c>
      <c r="D10">
        <v>7.2</v>
      </c>
      <c r="E10">
        <v>125.48</v>
      </c>
      <c r="F10" t="s">
        <v>14</v>
      </c>
      <c r="G10">
        <v>710</v>
      </c>
      <c r="H10" s="2">
        <f>SUM(表7[[#This Row],[餐饮]]+表7[[#This Row],[交通]]+表7[[#This Row],[购物]]+表7[[#This Row],[金额]])</f>
        <v>872.08</v>
      </c>
    </row>
    <row r="11" spans="1:8" x14ac:dyDescent="0.3">
      <c r="A11" s="1">
        <v>45665</v>
      </c>
      <c r="B11">
        <v>13449.85</v>
      </c>
      <c r="C11">
        <v>29.4</v>
      </c>
      <c r="D11">
        <v>7.2</v>
      </c>
      <c r="E11">
        <v>42.83</v>
      </c>
      <c r="H11" s="2">
        <f>SUM(表7[[#This Row],[餐饮]]+表7[[#This Row],[交通]]+表7[[#This Row],[购物]]+表7[[#This Row],[金额]])</f>
        <v>79.430000000000007</v>
      </c>
    </row>
    <row r="12" spans="1:8" x14ac:dyDescent="0.3">
      <c r="A12" s="1">
        <v>45666</v>
      </c>
      <c r="B12">
        <v>0</v>
      </c>
      <c r="C12">
        <v>65</v>
      </c>
      <c r="D12">
        <v>0</v>
      </c>
      <c r="E12">
        <v>8</v>
      </c>
      <c r="H12" s="2">
        <f>SUM(表7[[#This Row],[餐饮]]+表7[[#This Row],[交通]]+表7[[#This Row],[购物]]+表7[[#This Row],[金额]])</f>
        <v>73</v>
      </c>
    </row>
    <row r="13" spans="1:8" x14ac:dyDescent="0.3">
      <c r="A13" s="1">
        <v>45667</v>
      </c>
      <c r="B13">
        <v>0</v>
      </c>
      <c r="C13">
        <v>0</v>
      </c>
      <c r="D13">
        <v>0</v>
      </c>
      <c r="E13">
        <v>101.83</v>
      </c>
      <c r="H13" s="2">
        <f>SUM(表7[[#This Row],[餐饮]]+表7[[#This Row],[交通]]+表7[[#This Row],[购物]]+表7[[#This Row],[金额]])</f>
        <v>101.83</v>
      </c>
    </row>
    <row r="14" spans="1:8" x14ac:dyDescent="0.3">
      <c r="A14" s="1">
        <v>45668</v>
      </c>
      <c r="B14">
        <v>0</v>
      </c>
      <c r="C14">
        <v>87.8</v>
      </c>
      <c r="D14">
        <v>0</v>
      </c>
      <c r="E14">
        <v>29.61</v>
      </c>
      <c r="H14" s="2">
        <f>SUM(表7[[#This Row],[餐饮]]+表7[[#This Row],[交通]]+表7[[#This Row],[购物]]+表7[[#This Row],[金额]])</f>
        <v>117.41</v>
      </c>
    </row>
    <row r="15" spans="1:8" x14ac:dyDescent="0.3">
      <c r="A15" s="1">
        <v>45669</v>
      </c>
      <c r="B15">
        <v>0</v>
      </c>
      <c r="C15">
        <v>74.400000000000006</v>
      </c>
      <c r="D15">
        <v>7.2</v>
      </c>
      <c r="E15">
        <v>23.4</v>
      </c>
      <c r="F15" t="s">
        <v>15</v>
      </c>
      <c r="G15">
        <v>117.2</v>
      </c>
      <c r="H15" s="2">
        <f>SUM(表7[[#This Row],[餐饮]]+表7[[#This Row],[交通]]+表7[[#This Row],[购物]]+表7[[#This Row],[金额]])</f>
        <v>222.2</v>
      </c>
    </row>
    <row r="16" spans="1:8" x14ac:dyDescent="0.3">
      <c r="A16" s="1">
        <v>45670</v>
      </c>
      <c r="B16">
        <v>0</v>
      </c>
      <c r="C16">
        <v>13.4</v>
      </c>
      <c r="D16">
        <v>7.2</v>
      </c>
      <c r="E16">
        <v>29.14</v>
      </c>
      <c r="H16" s="2">
        <f>SUM(表7[[#This Row],[餐饮]]+表7[[#This Row],[交通]]+表7[[#This Row],[购物]]+表7[[#This Row],[金额]])</f>
        <v>49.74</v>
      </c>
    </row>
    <row r="17" spans="1:8" x14ac:dyDescent="0.3">
      <c r="A17" s="1">
        <v>45671</v>
      </c>
      <c r="B17">
        <v>0</v>
      </c>
      <c r="C17">
        <v>30.4</v>
      </c>
      <c r="D17">
        <v>7.2</v>
      </c>
      <c r="E17">
        <v>97.52</v>
      </c>
      <c r="F17" t="s">
        <v>16</v>
      </c>
      <c r="G17">
        <v>37.5</v>
      </c>
      <c r="H17" s="2">
        <f>SUM(表7[[#This Row],[餐饮]]+表7[[#This Row],[交通]]+表7[[#This Row],[购物]]+表7[[#This Row],[金额]])</f>
        <v>172.62</v>
      </c>
    </row>
    <row r="18" spans="1:8" x14ac:dyDescent="0.3">
      <c r="A18" s="1">
        <v>45672</v>
      </c>
      <c r="B18">
        <v>0</v>
      </c>
      <c r="C18">
        <v>22.4</v>
      </c>
      <c r="D18">
        <v>9.1999999999999993</v>
      </c>
      <c r="E18">
        <v>152.99</v>
      </c>
      <c r="F18" t="s">
        <v>16</v>
      </c>
      <c r="G18">
        <v>796.5</v>
      </c>
      <c r="H18" s="2">
        <f>SUM(表7[[#This Row],[餐饮]]+表7[[#This Row],[交通]]+表7[[#This Row],[购物]]+表7[[#This Row],[金额]])</f>
        <v>981.09</v>
      </c>
    </row>
    <row r="19" spans="1:8" x14ac:dyDescent="0.3">
      <c r="A19" s="1">
        <v>45673</v>
      </c>
      <c r="B19">
        <v>0</v>
      </c>
      <c r="C19">
        <v>20.5</v>
      </c>
      <c r="D19">
        <v>0</v>
      </c>
      <c r="E19">
        <v>193.9</v>
      </c>
      <c r="H19" s="2">
        <f>SUM(表7[[#This Row],[餐饮]]+表7[[#This Row],[交通]]+表7[[#This Row],[购物]]+表7[[#This Row],[金额]])</f>
        <v>214.4</v>
      </c>
    </row>
    <row r="20" spans="1:8" x14ac:dyDescent="0.3">
      <c r="A20" s="1">
        <v>45674</v>
      </c>
      <c r="B20">
        <v>0</v>
      </c>
      <c r="C20">
        <v>0</v>
      </c>
      <c r="D20">
        <v>0</v>
      </c>
      <c r="E20">
        <v>3.5</v>
      </c>
      <c r="F20" t="s">
        <v>17</v>
      </c>
      <c r="G20">
        <v>1388.27</v>
      </c>
      <c r="H20" s="2">
        <f>SUM(表7[[#This Row],[餐饮]]+表7[[#This Row],[交通]]+表7[[#This Row],[购物]]+表7[[#This Row],[金额]])</f>
        <v>1391.77</v>
      </c>
    </row>
    <row r="21" spans="1:8" x14ac:dyDescent="0.3">
      <c r="A21" s="1">
        <v>45675</v>
      </c>
      <c r="B21">
        <v>0</v>
      </c>
      <c r="C21">
        <v>69.8</v>
      </c>
      <c r="D21">
        <v>0</v>
      </c>
      <c r="E21">
        <v>13.98</v>
      </c>
      <c r="H21" s="2">
        <f>SUM(表7[[#This Row],[餐饮]]+表7[[#This Row],[交通]]+表7[[#This Row],[购物]]+表7[[#This Row],[金额]])</f>
        <v>83.78</v>
      </c>
    </row>
    <row r="22" spans="1:8" x14ac:dyDescent="0.3">
      <c r="A22" s="1">
        <v>45676</v>
      </c>
      <c r="B22">
        <v>103.81</v>
      </c>
      <c r="C22">
        <v>11.4</v>
      </c>
      <c r="D22">
        <v>7.2</v>
      </c>
      <c r="E22">
        <v>20.5</v>
      </c>
      <c r="H22" s="2">
        <f>SUM(表7[[#This Row],[餐饮]]+表7[[#This Row],[交通]]+表7[[#This Row],[购物]]+表7[[#This Row],[金额]])</f>
        <v>39.1</v>
      </c>
    </row>
    <row r="23" spans="1:8" x14ac:dyDescent="0.3">
      <c r="A23" s="1">
        <v>45677</v>
      </c>
      <c r="B23">
        <v>0</v>
      </c>
      <c r="C23">
        <v>103.6</v>
      </c>
      <c r="D23">
        <v>7.2</v>
      </c>
      <c r="E23">
        <v>6.5</v>
      </c>
      <c r="F23" t="s">
        <v>12</v>
      </c>
      <c r="G23">
        <v>79.989999999999995</v>
      </c>
      <c r="H23" s="2">
        <f>SUM(表7[[#This Row],[餐饮]]+表7[[#This Row],[交通]]+表7[[#This Row],[购物]]+表7[[#This Row],[金额]])</f>
        <v>197.29</v>
      </c>
    </row>
    <row r="24" spans="1:8" x14ac:dyDescent="0.3">
      <c r="A24" s="1">
        <v>45678</v>
      </c>
      <c r="B24">
        <v>0</v>
      </c>
      <c r="C24">
        <v>39.1</v>
      </c>
      <c r="D24">
        <v>7.2</v>
      </c>
      <c r="E24">
        <v>55.2</v>
      </c>
      <c r="H24" s="2">
        <f>SUM(表7[[#This Row],[餐饮]]+表7[[#This Row],[交通]]+表7[[#This Row],[购物]]+表7[[#This Row],[金额]])</f>
        <v>101.5</v>
      </c>
    </row>
    <row r="25" spans="1:8" x14ac:dyDescent="0.3">
      <c r="A25" s="1">
        <v>45679</v>
      </c>
      <c r="B25">
        <v>0</v>
      </c>
      <c r="C25">
        <v>49.2</v>
      </c>
      <c r="D25">
        <v>7.6</v>
      </c>
      <c r="E25">
        <v>34.200000000000003</v>
      </c>
      <c r="H25" s="2">
        <f>SUM(表7[[#This Row],[餐饮]]+表7[[#This Row],[交通]]+表7[[#This Row],[购物]]+表7[[#This Row],[金额]])</f>
        <v>91</v>
      </c>
    </row>
    <row r="26" spans="1:8" x14ac:dyDescent="0.3">
      <c r="A26" s="1">
        <v>45680</v>
      </c>
      <c r="B26">
        <v>0</v>
      </c>
      <c r="C26">
        <v>0</v>
      </c>
      <c r="D26">
        <v>0</v>
      </c>
      <c r="E26">
        <v>66.849999999999994</v>
      </c>
      <c r="H26" s="2">
        <f>SUM(表7[[#This Row],[餐饮]]+表7[[#This Row],[交通]]+表7[[#This Row],[购物]]+表7[[#This Row],[金额]])</f>
        <v>66.849999999999994</v>
      </c>
    </row>
    <row r="27" spans="1:8" x14ac:dyDescent="0.3">
      <c r="A27" s="1">
        <v>45681</v>
      </c>
      <c r="B27">
        <v>0</v>
      </c>
      <c r="C27">
        <v>14.5</v>
      </c>
      <c r="D27">
        <v>0</v>
      </c>
      <c r="E27">
        <v>159.86000000000001</v>
      </c>
      <c r="H27" s="2">
        <f>SUM(表7[[#This Row],[餐饮]]+表7[[#This Row],[交通]]+表7[[#This Row],[购物]]+表7[[#This Row],[金额]])</f>
        <v>174.36</v>
      </c>
    </row>
    <row r="28" spans="1:8" x14ac:dyDescent="0.3">
      <c r="A28" s="1">
        <v>45682</v>
      </c>
      <c r="B28">
        <v>0</v>
      </c>
      <c r="C28">
        <v>10.4</v>
      </c>
      <c r="D28">
        <v>7.2</v>
      </c>
      <c r="E28">
        <v>17.100000000000001</v>
      </c>
      <c r="F28" t="s">
        <v>18</v>
      </c>
      <c r="G28">
        <v>110</v>
      </c>
      <c r="H28" s="2">
        <f>SUM(表7[[#This Row],[餐饮]]+表7[[#This Row],[交通]]+表7[[#This Row],[购物]]+表7[[#This Row],[金额]])</f>
        <v>144.69999999999999</v>
      </c>
    </row>
    <row r="29" spans="1:8" x14ac:dyDescent="0.3">
      <c r="A29" s="1">
        <v>45683</v>
      </c>
      <c r="B29">
        <v>0</v>
      </c>
      <c r="C29">
        <v>17.899999999999999</v>
      </c>
      <c r="D29">
        <v>7.2</v>
      </c>
      <c r="E29">
        <v>0</v>
      </c>
      <c r="F29" t="s">
        <v>19</v>
      </c>
      <c r="G29">
        <v>625.20000000000005</v>
      </c>
      <c r="H29" s="2">
        <f>SUM(表7[[#This Row],[餐饮]]+表7[[#This Row],[交通]]+表7[[#This Row],[购物]]+表7[[#This Row],[金额]])</f>
        <v>650.30000000000007</v>
      </c>
    </row>
    <row r="30" spans="1:8" x14ac:dyDescent="0.3">
      <c r="A30" s="1">
        <v>45684</v>
      </c>
      <c r="B30">
        <v>0</v>
      </c>
      <c r="C30">
        <v>31.64</v>
      </c>
      <c r="D30">
        <v>7.2</v>
      </c>
      <c r="E30">
        <v>65.66</v>
      </c>
      <c r="F30" t="s">
        <v>12</v>
      </c>
      <c r="G30">
        <v>29.9</v>
      </c>
      <c r="H30" s="2">
        <f>SUM(表7[[#This Row],[餐饮]]+表7[[#This Row],[交通]]+表7[[#This Row],[购物]]+表7[[#This Row],[金额]])</f>
        <v>134.4</v>
      </c>
    </row>
    <row r="31" spans="1:8" x14ac:dyDescent="0.3">
      <c r="A31" s="1">
        <v>45685</v>
      </c>
      <c r="H31" s="2">
        <f>SUM(表7[[#This Row],[餐饮]]+表7[[#This Row],[交通]]+表7[[#This Row],[购物]]+表7[[#This Row],[金额]])</f>
        <v>0</v>
      </c>
    </row>
    <row r="32" spans="1:8" x14ac:dyDescent="0.3">
      <c r="A32" s="1">
        <v>45686</v>
      </c>
      <c r="H32" s="2">
        <f>SUM(表7[[#This Row],[餐饮]]+表7[[#This Row],[交通]]+表7[[#This Row],[购物]]+表7[[#This Row],[金额]])</f>
        <v>0</v>
      </c>
    </row>
    <row r="33" spans="1:8" x14ac:dyDescent="0.3">
      <c r="A33" s="1">
        <v>45687</v>
      </c>
      <c r="H33" s="2">
        <f>SUM(表7[[#This Row],[餐饮]]+表7[[#This Row],[交通]]+表7[[#This Row],[购物]]+表7[[#This Row],[金额]])</f>
        <v>0</v>
      </c>
    </row>
    <row r="34" spans="1:8" x14ac:dyDescent="0.3">
      <c r="A34" s="1">
        <v>45688</v>
      </c>
      <c r="H34" s="2">
        <f>SUM(表7[[#This Row],[餐饮]]+表7[[#This Row],[交通]]+表7[[#This Row],[购物]]+表7[[#This Row],[金额]])</f>
        <v>0</v>
      </c>
    </row>
    <row r="35" spans="1:8" x14ac:dyDescent="0.3">
      <c r="A35" t="s">
        <v>9</v>
      </c>
      <c r="B35">
        <f>SUM(B4:B33)</f>
        <v>13554.539999999999</v>
      </c>
      <c r="C35">
        <f>SUM(C4:C33)</f>
        <v>1259.6599999999999</v>
      </c>
      <c r="D35">
        <f>SUM(D4:D33)</f>
        <v>143.9</v>
      </c>
      <c r="E35">
        <f>SUM(E4:E33)</f>
        <v>1471.97</v>
      </c>
      <c r="G35">
        <f>SUM(G4:G33)</f>
        <v>4245.7599999999993</v>
      </c>
      <c r="H35" s="2">
        <f>SUM(表7[[#This Row],[餐饮]]+表7[[#This Row],[交通]]+表7[[#This Row],[购物]]+表7[[#This Row],[金额]])</f>
        <v>7121.2899999999991</v>
      </c>
    </row>
  </sheetData>
  <mergeCells count="1">
    <mergeCell ref="B1:D1"/>
  </mergeCells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Hongying Li</dc:creator>
  <cp:lastModifiedBy>Hongying Li</cp:lastModifiedBy>
  <dcterms:created xsi:type="dcterms:W3CDTF">2023-09-05T16:08:17Z</dcterms:created>
  <dcterms:modified xsi:type="dcterms:W3CDTF">2026-03-08T14:02:21Z</dcterms:modified>
</cp:coreProperties>
</file>